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共有ドライブ\MD#二本松実業高校-学校教職員用\本校舎\4_部\総務部\総務係\14_中学生体験入学\R7体験入学\30 R7_中学校参加依頼・集計\HP掲載内容\"/>
    </mc:Choice>
  </mc:AlternateContent>
  <xr:revisionPtr revIDLastSave="0" documentId="13_ncr:1_{7F4F48DA-D36C-463C-90E6-DC1DE33D5500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（別紙１）参加申込書" sheetId="1" r:id="rId1"/>
    <sheet name="（別紙２）参加者名簿" sheetId="2" r:id="rId2"/>
    <sheet name="（別紙２）記載例" sheetId="3" r:id="rId3"/>
  </sheets>
  <definedNames>
    <definedName name="_xlnm.Print_Area" localSheetId="0">'（別紙１）参加申込書'!$A$1:$R$31</definedName>
    <definedName name="_xlnm.Print_Area" localSheetId="1">'（別紙２）参加者名簿'!$A$6:$F$55</definedName>
    <definedName name="_xlnm.Print_Titles" localSheetId="1">'（別紙２）参加者名簿'!$1:$5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H18" i="1" s="1"/>
  <c r="C57" i="2"/>
  <c r="H17" i="1" s="1"/>
  <c r="C60" i="2"/>
  <c r="H20" i="1" s="1"/>
  <c r="C59" i="2"/>
  <c r="H19" i="1" s="1"/>
  <c r="C62" i="2"/>
  <c r="H22" i="1" s="1"/>
  <c r="C61" i="2"/>
  <c r="H21" i="1" s="1"/>
  <c r="K19" i="1" l="1"/>
  <c r="K17" i="1"/>
  <c r="D3" i="2"/>
  <c r="P17" i="1" l="1"/>
</calcChain>
</file>

<file path=xl/sharedStrings.xml><?xml version="1.0" encoding="utf-8"?>
<sst xmlns="http://schemas.openxmlformats.org/spreadsheetml/2006/main" count="86" uniqueCount="63">
  <si>
    <t>　　　　</t>
  </si>
  <si>
    <t>男子</t>
  </si>
  <si>
    <t>女子</t>
  </si>
  <si>
    <t>名</t>
  </si>
  <si>
    <t>計</t>
  </si>
  <si>
    <t>【差出人】</t>
    <phoneticPr fontId="7"/>
  </si>
  <si>
    <t>０２４３－２３－０９６０</t>
    <phoneticPr fontId="7"/>
  </si>
  <si>
    <t>ＴＥＬ：</t>
    <phoneticPr fontId="7"/>
  </si>
  <si>
    <t>［宛先］</t>
    <phoneticPr fontId="7"/>
  </si>
  <si>
    <t>宛</t>
    <rPh sb="0" eb="1">
      <t>アテ</t>
    </rPh>
    <phoneticPr fontId="7"/>
  </si>
  <si>
    <r>
      <t xml:space="preserve">e-mail 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Arial"/>
        <family val="2"/>
      </rPr>
      <t xml:space="preserve">
</t>
    </r>
    <phoneticPr fontId="7"/>
  </si>
  <si>
    <t>当日特に知りたい情報や要望等ございましたら御記入ください（任意）</t>
    <rPh sb="0" eb="2">
      <t>トウジツ</t>
    </rPh>
    <rPh sb="2" eb="3">
      <t>トク</t>
    </rPh>
    <rPh sb="4" eb="5">
      <t>シ</t>
    </rPh>
    <rPh sb="8" eb="10">
      <t>ジョウホウ</t>
    </rPh>
    <rPh sb="11" eb="14">
      <t>ヨウボウトウ</t>
    </rPh>
    <rPh sb="21" eb="24">
      <t>ゴキニュウ</t>
    </rPh>
    <rPh sb="29" eb="31">
      <t>ニンイ</t>
    </rPh>
    <phoneticPr fontId="7"/>
  </si>
  <si>
    <t>kanno.hidenori@fcs.ed.jp</t>
    <phoneticPr fontId="7"/>
  </si>
  <si>
    <t>（体験入学に関する今後の事務連絡用）</t>
    <rPh sb="1" eb="5">
      <t>タイケンニュウガク</t>
    </rPh>
    <rPh sb="6" eb="7">
      <t>カン</t>
    </rPh>
    <rPh sb="9" eb="11">
      <t>コンゴ</t>
    </rPh>
    <rPh sb="12" eb="14">
      <t>ジム</t>
    </rPh>
    <rPh sb="14" eb="17">
      <t>レンラクヨウ</t>
    </rPh>
    <phoneticPr fontId="7"/>
  </si>
  <si>
    <t>参　加
生徒数</t>
    <phoneticPr fontId="7"/>
  </si>
  <si>
    <t>№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</si>
  <si>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</si>
  <si>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</si>
  <si>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中学校名</t>
    <rPh sb="3" eb="4">
      <t>ナ</t>
    </rPh>
    <phoneticPr fontId="7"/>
  </si>
  <si>
    <t>中学校名</t>
    <rPh sb="0" eb="3">
      <t>チュウガッコウ</t>
    </rPh>
    <rPh sb="3" eb="4">
      <t>メイ</t>
    </rPh>
    <phoneticPr fontId="7"/>
  </si>
  <si>
    <t>備考</t>
    <rPh sb="0" eb="2">
      <t>ビコウ</t>
    </rPh>
    <phoneticPr fontId="7"/>
  </si>
  <si>
    <r>
      <t xml:space="preserve">区分
</t>
    </r>
    <r>
      <rPr>
        <sz val="7"/>
        <color theme="1"/>
        <rFont val="ＭＳ Ｐゴシック"/>
        <family val="3"/>
        <charset val="128"/>
      </rPr>
      <t>（生徒・保護者・教員）</t>
    </r>
    <rPh sb="0" eb="2">
      <t>クブン</t>
    </rPh>
    <rPh sb="4" eb="6">
      <t>セイト</t>
    </rPh>
    <rPh sb="7" eb="10">
      <t>ホゴシャ</t>
    </rPh>
    <rPh sb="11" eb="13">
      <t>キョウイン</t>
    </rPh>
    <phoneticPr fontId="7"/>
  </si>
  <si>
    <t>保護者</t>
    <rPh sb="0" eb="3">
      <t>ホゴシャ</t>
    </rPh>
    <phoneticPr fontId="7"/>
  </si>
  <si>
    <t>引率教員</t>
    <rPh sb="2" eb="4">
      <t>キョウイン</t>
    </rPh>
    <phoneticPr fontId="7"/>
  </si>
  <si>
    <t>　総務部　教諭</t>
    <phoneticPr fontId="7"/>
  </si>
  <si>
    <r>
      <rPr>
        <sz val="12"/>
        <color theme="1"/>
        <rFont val="Arial"/>
        <family val="2"/>
      </rPr>
      <t xml:space="preserve">E-mail </t>
    </r>
    <r>
      <rPr>
        <u/>
        <sz val="12"/>
        <color theme="1"/>
        <rFont val="ＭＳ Ｐゴシック"/>
        <family val="3"/>
        <charset val="128"/>
      </rPr>
      <t>　　　　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Arial"/>
        <family val="2"/>
      </rPr>
      <t xml:space="preserve"> </t>
    </r>
    <r>
      <rPr>
        <u/>
        <sz val="12"/>
        <color theme="1"/>
        <rFont val="ＭＳ Ｐゴシック"/>
        <family val="3"/>
        <charset val="128"/>
      </rPr>
      <t>　　　　</t>
    </r>
    <phoneticPr fontId="7"/>
  </si>
  <si>
    <t>生徒合計</t>
    <rPh sb="0" eb="2">
      <t>セイト</t>
    </rPh>
    <rPh sb="2" eb="4">
      <t>ゴウケイ</t>
    </rPh>
    <phoneticPr fontId="7"/>
  </si>
  <si>
    <t>福島県立二本松実業高等学校</t>
    <rPh sb="7" eb="8">
      <t>ジツ</t>
    </rPh>
    <phoneticPr fontId="7"/>
  </si>
  <si>
    <t>女</t>
  </si>
  <si>
    <t>男</t>
  </si>
  <si>
    <t>生徒</t>
  </si>
  <si>
    <t>保護者</t>
  </si>
  <si>
    <t>機械男子</t>
    <rPh sb="0" eb="2">
      <t>キカイ</t>
    </rPh>
    <rPh sb="2" eb="4">
      <t>ダンシ</t>
    </rPh>
    <phoneticPr fontId="7"/>
  </si>
  <si>
    <t>機械女子</t>
    <rPh sb="0" eb="2">
      <t>キカイ</t>
    </rPh>
    <rPh sb="2" eb="4">
      <t>ジョシ</t>
    </rPh>
    <phoneticPr fontId="7"/>
  </si>
  <si>
    <t>情報男子</t>
    <rPh sb="0" eb="2">
      <t>ジョウホウ</t>
    </rPh>
    <rPh sb="2" eb="4">
      <t>ダンシ</t>
    </rPh>
    <phoneticPr fontId="7"/>
  </si>
  <si>
    <t>情報女子</t>
    <rPh sb="0" eb="2">
      <t>ジョウホウ</t>
    </rPh>
    <rPh sb="2" eb="4">
      <t>ジョシ</t>
    </rPh>
    <phoneticPr fontId="7"/>
  </si>
  <si>
    <t>都市男子</t>
    <rPh sb="0" eb="2">
      <t>トシ</t>
    </rPh>
    <rPh sb="2" eb="4">
      <t>ダンシ</t>
    </rPh>
    <phoneticPr fontId="7"/>
  </si>
  <si>
    <t>都市女子</t>
    <rPh sb="0" eb="2">
      <t>トシ</t>
    </rPh>
    <rPh sb="2" eb="4">
      <t>ジョシ</t>
    </rPh>
    <phoneticPr fontId="7"/>
  </si>
  <si>
    <t>生活男子</t>
    <rPh sb="0" eb="2">
      <t>セイカツ</t>
    </rPh>
    <rPh sb="2" eb="4">
      <t>ダンシ</t>
    </rPh>
    <phoneticPr fontId="7"/>
  </si>
  <si>
    <t>生活女子</t>
    <rPh sb="0" eb="2">
      <t>セイカツ</t>
    </rPh>
    <rPh sb="2" eb="4">
      <t>ジョシ</t>
    </rPh>
    <phoneticPr fontId="7"/>
  </si>
  <si>
    <t>保護者</t>
    <rPh sb="0" eb="3">
      <t>ホゴシャ</t>
    </rPh>
    <phoneticPr fontId="7"/>
  </si>
  <si>
    <t>引率教員</t>
    <rPh sb="0" eb="4">
      <t>インソツキョウイン</t>
    </rPh>
    <phoneticPr fontId="7"/>
  </si>
  <si>
    <t>二本松　太郎</t>
    <rPh sb="0" eb="3">
      <t>ニホンマツ</t>
    </rPh>
    <rPh sb="4" eb="6">
      <t>タロウ</t>
    </rPh>
    <phoneticPr fontId="7"/>
  </si>
  <si>
    <t>安達　花子</t>
    <rPh sb="0" eb="2">
      <t>アダチ</t>
    </rPh>
    <rPh sb="3" eb="5">
      <t>ハナコ</t>
    </rPh>
    <phoneticPr fontId="7"/>
  </si>
  <si>
    <t>：</t>
    <phoneticPr fontId="7"/>
  </si>
  <si>
    <t>二本松　二郎</t>
    <rPh sb="0" eb="3">
      <t>ニホンマツ</t>
    </rPh>
    <rPh sb="4" eb="6">
      <t>ジロウ</t>
    </rPh>
    <phoneticPr fontId="7"/>
  </si>
  <si>
    <t>№1の父</t>
    <rPh sb="3" eb="4">
      <t>チチ</t>
    </rPh>
    <phoneticPr fontId="7"/>
  </si>
  <si>
    <t>令和７年度 二本松実業高等学校 体験入学参加者名簿</t>
    <rPh sb="0" eb="2">
      <t>レイワ</t>
    </rPh>
    <rPh sb="3" eb="5">
      <t>ネンド</t>
    </rPh>
    <rPh sb="4" eb="5">
      <t>ド</t>
    </rPh>
    <rPh sb="9" eb="11">
      <t>ジツギョウ</t>
    </rPh>
    <rPh sb="22" eb="23">
      <t>シャ</t>
    </rPh>
    <rPh sb="23" eb="25">
      <t>メイボ</t>
    </rPh>
    <phoneticPr fontId="7"/>
  </si>
  <si>
    <t>工業科(機械・情報・都市)</t>
  </si>
  <si>
    <t>家庭科(生活文化)</t>
  </si>
  <si>
    <t>（大学科別）</t>
    <rPh sb="1" eb="5">
      <t>ダイガッカベツ</t>
    </rPh>
    <phoneticPr fontId="7"/>
  </si>
  <si>
    <t>令和７年度 二本松実業高等学校 体験入学参加申込書</t>
    <rPh sb="0" eb="2">
      <t>レイワ</t>
    </rPh>
    <rPh sb="3" eb="5">
      <t>ネンド</t>
    </rPh>
    <rPh sb="4" eb="5">
      <t>ド</t>
    </rPh>
    <rPh sb="9" eb="11">
      <t>ジツギョウ</t>
    </rPh>
    <phoneticPr fontId="7"/>
  </si>
  <si>
    <r>
      <rPr>
        <sz val="11"/>
        <color theme="1"/>
        <rFont val="BIZ UDゴシック"/>
        <family val="3"/>
        <charset val="128"/>
      </rPr>
      <t>工　業　科</t>
    </r>
    <r>
      <rPr>
        <sz val="11"/>
        <color theme="1"/>
        <rFont val="ＭＳ Ｐゴシック"/>
        <family val="3"/>
        <charset val="128"/>
      </rPr>
      <t xml:space="preserve">
・機械ｼｽﾃﾑ科
・情報ｼｽﾃﾑ科
・都市ｼｽﾃﾑ科</t>
    </r>
    <rPh sb="0" eb="1">
      <t>コウ</t>
    </rPh>
    <rPh sb="2" eb="3">
      <t>ゴウ</t>
    </rPh>
    <rPh sb="4" eb="5">
      <t>カ</t>
    </rPh>
    <rPh sb="7" eb="9">
      <t>キカイ</t>
    </rPh>
    <rPh sb="13" eb="14">
      <t>カ</t>
    </rPh>
    <rPh sb="16" eb="18">
      <t>ジョウホウ</t>
    </rPh>
    <rPh sb="22" eb="23">
      <t>カ</t>
    </rPh>
    <rPh sb="25" eb="27">
      <t>トシ</t>
    </rPh>
    <rPh sb="31" eb="32">
      <t>カ</t>
    </rPh>
    <phoneticPr fontId="7"/>
  </si>
  <si>
    <r>
      <rPr>
        <sz val="11"/>
        <color theme="1"/>
        <rFont val="BIZ UDゴシック"/>
        <family val="3"/>
        <charset val="128"/>
      </rPr>
      <t>家　庭　科</t>
    </r>
    <r>
      <rPr>
        <sz val="11"/>
        <color theme="1"/>
        <rFont val="ＭＳ Ｐゴシック"/>
        <family val="3"/>
        <charset val="128"/>
      </rPr>
      <t xml:space="preserve">
・生活文化科</t>
    </r>
    <rPh sb="0" eb="1">
      <t>イエ</t>
    </rPh>
    <rPh sb="2" eb="3">
      <t>ニワ</t>
    </rPh>
    <rPh sb="4" eb="5">
      <t>カ</t>
    </rPh>
    <rPh sb="7" eb="8">
      <t>セイ</t>
    </rPh>
    <rPh sb="8" eb="9">
      <t>カツ</t>
    </rPh>
    <rPh sb="9" eb="10">
      <t>ブン</t>
    </rPh>
    <rPh sb="10" eb="11">
      <t>カ</t>
    </rPh>
    <rPh sb="11" eb="12">
      <t>カ</t>
    </rPh>
    <phoneticPr fontId="7"/>
  </si>
  <si>
    <r>
      <t>氏　名</t>
    </r>
    <r>
      <rPr>
        <u/>
        <sz val="12"/>
        <color theme="1"/>
        <rFont val="ＭＳ Ｐゴシック"/>
        <family val="3"/>
        <charset val="128"/>
      </rPr>
      <t>　　　　　　　　　　　　　　　　　　　　　　　</t>
    </r>
    <phoneticPr fontId="7"/>
  </si>
  <si>
    <t>（申込事務御担当）　　　　　　　　　　　　　　　　　　　　　　</t>
    <rPh sb="1" eb="3">
      <t>モウシコミ</t>
    </rPh>
    <rPh sb="3" eb="5">
      <t>ジム</t>
    </rPh>
    <rPh sb="5" eb="6">
      <t>オン</t>
    </rPh>
    <phoneticPr fontId="7"/>
  </si>
  <si>
    <r>
      <t xml:space="preserve">希望学科＜大学科＞
</t>
    </r>
    <r>
      <rPr>
        <sz val="10"/>
        <color theme="1"/>
        <rFont val="ＭＳ Ｐゴシック"/>
        <family val="3"/>
        <charset val="128"/>
      </rPr>
      <t>（生徒のみ記入）</t>
    </r>
    <rPh sb="0" eb="2">
      <t>キボウ</t>
    </rPh>
    <rPh sb="2" eb="4">
      <t>ガッカ</t>
    </rPh>
    <rPh sb="5" eb="8">
      <t>ダイガッカ</t>
    </rPh>
    <rPh sb="11" eb="13">
      <t>セイト</t>
    </rPh>
    <rPh sb="15" eb="17">
      <t>キニュウ</t>
    </rPh>
    <phoneticPr fontId="7"/>
  </si>
  <si>
    <r>
      <t>※</t>
    </r>
    <r>
      <rPr>
        <sz val="12"/>
        <rFont val="ＭＳ ゴシック"/>
        <family val="1"/>
        <charset val="128"/>
      </rPr>
      <t xml:space="preserve">  </t>
    </r>
    <r>
      <rPr>
        <sz val="12"/>
        <rFont val="ＭＳ ゴシック"/>
        <family val="3"/>
        <charset val="128"/>
      </rPr>
      <t>準備の都合上７月７日（月）までにお申し込みください。</t>
    </r>
    <rPh sb="3" eb="5">
      <t>ジュンビ</t>
    </rPh>
    <rPh sb="6" eb="9">
      <t>ツゴウジョウ</t>
    </rPh>
    <rPh sb="14" eb="15">
      <t>ゲツ</t>
    </rPh>
    <rPh sb="20" eb="21">
      <t>モウ</t>
    </rPh>
    <rPh sb="22" eb="23">
      <t>コ</t>
    </rPh>
    <phoneticPr fontId="7"/>
  </si>
  <si>
    <t>菅野 秀徳</t>
    <rPh sb="0" eb="2">
      <t>カンノ</t>
    </rPh>
    <rPh sb="3" eb="5">
      <t>ヒデノリ</t>
    </rPh>
    <phoneticPr fontId="7"/>
  </si>
  <si>
    <t>工業系学科（男子）</t>
    <rPh sb="0" eb="2">
      <t>コウギョウ</t>
    </rPh>
    <rPh sb="2" eb="3">
      <t>ケイ</t>
    </rPh>
    <rPh sb="3" eb="5">
      <t>ガッカ</t>
    </rPh>
    <rPh sb="6" eb="8">
      <t>ダンシ</t>
    </rPh>
    <phoneticPr fontId="7"/>
  </si>
  <si>
    <t>工業系学科（女子）</t>
    <rPh sb="0" eb="2">
      <t>コウギョウ</t>
    </rPh>
    <rPh sb="2" eb="3">
      <t>ケイ</t>
    </rPh>
    <rPh sb="3" eb="5">
      <t>ガッカ</t>
    </rPh>
    <rPh sb="6" eb="8">
      <t>ジョシ</t>
    </rPh>
    <phoneticPr fontId="7"/>
  </si>
  <si>
    <t>生活文化科（男子）</t>
    <rPh sb="0" eb="2">
      <t>セイカツ</t>
    </rPh>
    <rPh sb="2" eb="5">
      <t>ブンカカ</t>
    </rPh>
    <rPh sb="6" eb="8">
      <t>ダンシ</t>
    </rPh>
    <phoneticPr fontId="7"/>
  </si>
  <si>
    <t>生活文化科（女子）</t>
    <rPh sb="0" eb="2">
      <t>セイカツ</t>
    </rPh>
    <rPh sb="2" eb="5">
      <t>ブンカカ</t>
    </rPh>
    <rPh sb="6" eb="8">
      <t>ジョシ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</si>
</sst>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u/>
      <sz val="12"/>
      <color theme="1"/>
      <name val="ＭＳ Ｐゴシック"/>
      <family val="3"/>
      <charset val="128"/>
    </font>
    <font>
      <u/>
      <sz val="12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4" tint="-0.499984740745262"/>
      <name val="AR P丸ゴシック体M"/>
      <family val="3"/>
      <charset val="128"/>
    </font>
    <font>
      <sz val="11"/>
      <color theme="1"/>
      <name val="ＭＳ ゴシック"/>
      <family val="3"/>
      <charset val="128"/>
    </font>
    <font>
      <sz val="8"/>
      <color theme="4" tint="-0.49998474074526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ゴシック"/>
      <family val="1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 indent="15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8" fillId="0" borderId="0" xfId="0" applyFont="1" applyAlignment="1">
      <alignment horizontal="centerContinuous" vertical="top"/>
    </xf>
    <xf numFmtId="176" fontId="9" fillId="0" borderId="0" xfId="0" applyNumberFormat="1" applyFo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35" xfId="0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0" fillId="0" borderId="37" xfId="0" applyBorder="1">
      <alignment vertical="center"/>
    </xf>
    <xf numFmtId="0" fontId="10" fillId="0" borderId="12" xfId="0" applyFont="1" applyBorder="1">
      <alignment vertical="center"/>
    </xf>
    <xf numFmtId="0" fontId="10" fillId="0" borderId="41" xfId="0" applyFont="1" applyBorder="1">
      <alignment vertical="center"/>
    </xf>
    <xf numFmtId="0" fontId="0" fillId="0" borderId="2" xfId="0" applyBorder="1" applyAlignment="1">
      <alignment horizontal="right" vertical="center" indent="1"/>
    </xf>
    <xf numFmtId="0" fontId="2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10" fillId="0" borderId="10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40" xfId="0" applyFont="1" applyBorder="1">
      <alignment vertical="center"/>
    </xf>
    <xf numFmtId="0" fontId="10" fillId="0" borderId="37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20" fillId="0" borderId="2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7" fillId="0" borderId="39" xfId="0" applyFont="1" applyBorder="1" applyAlignment="1">
      <alignment horizontal="distributed" vertical="center" wrapText="1" indent="3"/>
    </xf>
    <xf numFmtId="0" fontId="17" fillId="0" borderId="40" xfId="0" applyFont="1" applyBorder="1" applyAlignment="1">
      <alignment horizontal="distributed" vertical="center" wrapText="1" indent="3"/>
    </xf>
    <xf numFmtId="0" fontId="17" fillId="0" borderId="11" xfId="0" applyFont="1" applyBorder="1" applyAlignment="1">
      <alignment horizontal="distributed" vertical="center" wrapText="1" indent="3"/>
    </xf>
    <xf numFmtId="0" fontId="17" fillId="0" borderId="33" xfId="0" applyFont="1" applyBorder="1" applyAlignment="1">
      <alignment horizontal="distributed" vertical="center" wrapText="1" indent="3"/>
    </xf>
    <xf numFmtId="0" fontId="17" fillId="0" borderId="37" xfId="0" applyFont="1" applyBorder="1" applyAlignment="1">
      <alignment horizontal="distributed" vertical="center" wrapText="1" indent="3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20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0" xfId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209550</xdr:rowOff>
    </xdr:from>
    <xdr:to>
      <xdr:col>8</xdr:col>
      <xdr:colOff>66675</xdr:colOff>
      <xdr:row>7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209550"/>
          <a:ext cx="2609850" cy="13620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250825</xdr:colOff>
      <xdr:row>16</xdr:row>
      <xdr:rowOff>76200</xdr:rowOff>
    </xdr:from>
    <xdr:to>
      <xdr:col>24</xdr:col>
      <xdr:colOff>117475</xdr:colOff>
      <xdr:row>20</xdr:row>
      <xdr:rowOff>304800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46825" y="4006850"/>
          <a:ext cx="1962150" cy="1752600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入力不要です。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（別紙２）の参加者名簿を御入力いただくと、自動的に人数が反映されます。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0</xdr:colOff>
      <xdr:row>2</xdr:row>
      <xdr:rowOff>0</xdr:rowOff>
    </xdr:from>
    <xdr:to>
      <xdr:col>24</xdr:col>
      <xdr:colOff>219075</xdr:colOff>
      <xdr:row>4</xdr:row>
      <xdr:rowOff>9525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05575" y="714375"/>
          <a:ext cx="1981200" cy="485775"/>
        </a:xfrm>
        <a:prstGeom prst="wedgeRoundRectCallout">
          <a:avLst>
            <a:gd name="adj1" fmla="val -57304"/>
            <a:gd name="adj2" fmla="val 14519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各項目に御入力ください。</a:t>
          </a:r>
        </a:p>
      </xdr:txBody>
    </xdr:sp>
    <xdr:clientData/>
  </xdr:twoCellAnchor>
  <xdr:twoCellAnchor>
    <xdr:from>
      <xdr:col>19</xdr:col>
      <xdr:colOff>0</xdr:colOff>
      <xdr:row>25</xdr:row>
      <xdr:rowOff>1</xdr:rowOff>
    </xdr:from>
    <xdr:to>
      <xdr:col>24</xdr:col>
      <xdr:colOff>219075</xdr:colOff>
      <xdr:row>30</xdr:row>
      <xdr:rowOff>47626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05575" y="8001001"/>
          <a:ext cx="1981200" cy="1238250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要望や連絡事項等ありましたら御入力ください。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（任意記入）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5</xdr:row>
      <xdr:rowOff>19050</xdr:rowOff>
    </xdr:from>
    <xdr:to>
      <xdr:col>9</xdr:col>
      <xdr:colOff>657225</xdr:colOff>
      <xdr:row>8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00801" y="1457325"/>
          <a:ext cx="2362199" cy="1266825"/>
        </a:xfrm>
        <a:prstGeom prst="wedgeRoundRectCallout">
          <a:avLst>
            <a:gd name="adj1" fmla="val -60669"/>
            <a:gd name="adj2" fmla="val -214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氏名は直接入力し、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性別・区分・大学科別希望は、プルダウンメニューよりお選びください。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333375</xdr:colOff>
      <xdr:row>1</xdr:row>
      <xdr:rowOff>9526</xdr:rowOff>
    </xdr:from>
    <xdr:to>
      <xdr:col>9</xdr:col>
      <xdr:colOff>638175</xdr:colOff>
      <xdr:row>3</xdr:row>
      <xdr:rowOff>152400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81750" y="276226"/>
          <a:ext cx="2362200" cy="657224"/>
        </a:xfrm>
        <a:prstGeom prst="wedgeRoundRectCallout">
          <a:avLst>
            <a:gd name="adj1" fmla="val -62282"/>
            <a:gd name="adj2" fmla="val -842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学校名は（別紙１）に御入力ください。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1</xdr:row>
      <xdr:rowOff>158750</xdr:rowOff>
    </xdr:from>
    <xdr:to>
      <xdr:col>1</xdr:col>
      <xdr:colOff>1397000</xdr:colOff>
      <xdr:row>3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F653DD-8A08-F85D-DE74-6E7FD36516DB}"/>
            </a:ext>
          </a:extLst>
        </xdr:cNvPr>
        <xdr:cNvSpPr txBox="1"/>
      </xdr:nvSpPr>
      <xdr:spPr>
        <a:xfrm>
          <a:off x="806450" y="425450"/>
          <a:ext cx="990600" cy="361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no.hidenori@fcs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1"/>
  <sheetViews>
    <sheetView showGridLines="0" tabSelected="1" view="pageBreakPreview" zoomScaleNormal="100" zoomScaleSheetLayoutView="100" workbookViewId="0">
      <selection activeCell="G11" sqref="G11"/>
    </sheetView>
  </sheetViews>
  <sheetFormatPr defaultRowHeight="18"/>
  <cols>
    <col min="1" max="1" width="2.08203125" customWidth="1"/>
    <col min="2" max="29" width="4.58203125" customWidth="1"/>
  </cols>
  <sheetData>
    <row r="3" spans="1:18">
      <c r="B3" s="4" t="s">
        <v>8</v>
      </c>
      <c r="J3" s="4" t="s">
        <v>5</v>
      </c>
    </row>
    <row r="4" spans="1:18">
      <c r="B4" s="2" t="s">
        <v>27</v>
      </c>
    </row>
    <row r="5" spans="1:18" ht="22.5" customHeight="1">
      <c r="B5" s="2" t="s">
        <v>24</v>
      </c>
      <c r="E5" s="65" t="s">
        <v>58</v>
      </c>
      <c r="F5" s="65"/>
      <c r="G5" s="65"/>
      <c r="H5" s="10" t="s">
        <v>9</v>
      </c>
      <c r="J5" s="66" t="s">
        <v>18</v>
      </c>
      <c r="K5" s="66"/>
      <c r="L5" s="50"/>
      <c r="M5" s="50"/>
      <c r="N5" s="50"/>
      <c r="O5" s="50"/>
      <c r="P5" s="50"/>
      <c r="Q5" s="50"/>
      <c r="R5" s="50"/>
    </row>
    <row r="6" spans="1:18">
      <c r="C6" s="9" t="s">
        <v>7</v>
      </c>
      <c r="D6" s="2" t="s">
        <v>6</v>
      </c>
      <c r="J6" s="7"/>
      <c r="K6" s="7"/>
      <c r="L6" s="7"/>
      <c r="M6" s="2"/>
      <c r="N6" s="2"/>
      <c r="O6" s="2"/>
      <c r="P6" s="2"/>
      <c r="Q6" s="2"/>
      <c r="R6" s="2"/>
    </row>
    <row r="7" spans="1:18" ht="18" customHeight="1">
      <c r="C7" s="3" t="s">
        <v>10</v>
      </c>
      <c r="D7" s="82" t="s">
        <v>12</v>
      </c>
      <c r="E7" s="83"/>
      <c r="F7" s="83"/>
      <c r="G7" s="83"/>
      <c r="H7" s="83"/>
      <c r="J7" s="10" t="s">
        <v>55</v>
      </c>
      <c r="K7" s="2"/>
      <c r="L7" s="2"/>
      <c r="M7" s="48"/>
      <c r="N7" s="48"/>
      <c r="O7" s="48"/>
      <c r="P7" s="40"/>
      <c r="Q7" s="40"/>
      <c r="R7" s="40"/>
    </row>
    <row r="8" spans="1:18" ht="22.5" customHeight="1">
      <c r="C8" s="3"/>
      <c r="D8" s="82"/>
      <c r="E8" s="83"/>
      <c r="F8" s="83"/>
      <c r="G8" s="83"/>
      <c r="H8" s="83"/>
      <c r="J8" s="88" t="s">
        <v>54</v>
      </c>
      <c r="K8" s="88"/>
      <c r="L8" s="87"/>
      <c r="M8" s="87"/>
      <c r="N8" s="87"/>
      <c r="O8" s="87"/>
      <c r="P8" s="87"/>
      <c r="Q8" s="87"/>
      <c r="R8" s="87"/>
    </row>
    <row r="9" spans="1:18">
      <c r="J9" s="8"/>
      <c r="K9" s="7"/>
      <c r="L9" s="7"/>
      <c r="M9" s="6"/>
      <c r="N9" s="6"/>
      <c r="O9" s="6"/>
      <c r="P9" s="6"/>
      <c r="Q9" s="6"/>
      <c r="R9" s="6"/>
    </row>
    <row r="10" spans="1:18" ht="22.5" customHeight="1">
      <c r="J10" s="66" t="s">
        <v>25</v>
      </c>
      <c r="K10" s="66"/>
      <c r="L10" s="87"/>
      <c r="M10" s="87"/>
      <c r="N10" s="87"/>
      <c r="O10" s="87"/>
      <c r="P10" s="87"/>
      <c r="Q10" s="87"/>
      <c r="R10" s="87"/>
    </row>
    <row r="11" spans="1:18">
      <c r="B11" s="1"/>
      <c r="L11" s="19" t="s">
        <v>13</v>
      </c>
      <c r="M11" s="11"/>
      <c r="N11" s="11"/>
      <c r="O11" s="11"/>
      <c r="P11" s="11"/>
      <c r="Q11" s="11"/>
      <c r="R11" s="11"/>
    </row>
    <row r="12" spans="1:18">
      <c r="B12" s="1"/>
      <c r="M12" s="19"/>
      <c r="N12" s="11"/>
      <c r="O12" s="11"/>
      <c r="P12" s="11"/>
      <c r="Q12" s="11"/>
      <c r="R12" s="11"/>
    </row>
    <row r="13" spans="1:18">
      <c r="B13" s="1"/>
    </row>
    <row r="14" spans="1:18" ht="21">
      <c r="A14" s="24" t="s">
        <v>51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>
      <c r="B15" s="5" t="s">
        <v>0</v>
      </c>
    </row>
    <row r="16" spans="1:18" ht="18.5" thickBot="1">
      <c r="B16" s="20"/>
    </row>
    <row r="17" spans="2:18" ht="37" customHeight="1">
      <c r="B17" s="91" t="s">
        <v>14</v>
      </c>
      <c r="C17" s="92"/>
      <c r="D17" s="95" t="s">
        <v>52</v>
      </c>
      <c r="E17" s="96"/>
      <c r="F17" s="96"/>
      <c r="G17" s="21" t="s">
        <v>1</v>
      </c>
      <c r="H17" s="42" t="str">
        <f>IF('（別紙２）参加者名簿'!C57=0,"",'（別紙２）参加者名簿'!C57)</f>
        <v/>
      </c>
      <c r="I17" s="13" t="s">
        <v>3</v>
      </c>
      <c r="J17" s="72" t="s">
        <v>4</v>
      </c>
      <c r="K17" s="85">
        <f>SUM(H17:H18)</f>
        <v>0</v>
      </c>
      <c r="L17" s="86"/>
      <c r="M17" s="80" t="s">
        <v>3</v>
      </c>
      <c r="N17" s="71" t="s">
        <v>26</v>
      </c>
      <c r="O17" s="72"/>
      <c r="P17" s="85">
        <f>SUM(K17:L20)</f>
        <v>0</v>
      </c>
      <c r="Q17" s="86"/>
      <c r="R17" s="77" t="s">
        <v>3</v>
      </c>
    </row>
    <row r="18" spans="2:18" ht="37" customHeight="1">
      <c r="B18" s="93"/>
      <c r="C18" s="94"/>
      <c r="D18" s="97"/>
      <c r="E18" s="97"/>
      <c r="F18" s="97"/>
      <c r="G18" s="22" t="s">
        <v>2</v>
      </c>
      <c r="H18" s="43" t="str">
        <f>IF('（別紙２）参加者名簿'!C58=0,"",'（別紙２）参加者名簿'!C58)</f>
        <v/>
      </c>
      <c r="I18" s="12" t="s">
        <v>3</v>
      </c>
      <c r="J18" s="74"/>
      <c r="K18" s="67"/>
      <c r="L18" s="68"/>
      <c r="M18" s="81"/>
      <c r="N18" s="73"/>
      <c r="O18" s="74"/>
      <c r="P18" s="67"/>
      <c r="Q18" s="68"/>
      <c r="R18" s="78"/>
    </row>
    <row r="19" spans="2:18" ht="37" customHeight="1">
      <c r="B19" s="89" t="s">
        <v>50</v>
      </c>
      <c r="C19" s="90"/>
      <c r="D19" s="98" t="s">
        <v>53</v>
      </c>
      <c r="E19" s="97"/>
      <c r="F19" s="97"/>
      <c r="G19" s="22" t="s">
        <v>1</v>
      </c>
      <c r="H19" s="43" t="str">
        <f>IF('（別紙２）参加者名簿'!C59=0,"",'（別紙２）参加者名簿'!C59)</f>
        <v/>
      </c>
      <c r="I19" s="12" t="s">
        <v>3</v>
      </c>
      <c r="J19" s="74" t="s">
        <v>4</v>
      </c>
      <c r="K19" s="67">
        <f>SUM(H19:H20)</f>
        <v>0</v>
      </c>
      <c r="L19" s="68"/>
      <c r="M19" s="81" t="s">
        <v>3</v>
      </c>
      <c r="N19" s="73"/>
      <c r="O19" s="74"/>
      <c r="P19" s="67"/>
      <c r="Q19" s="68"/>
      <c r="R19" s="78"/>
    </row>
    <row r="20" spans="2:18" ht="37" customHeight="1" thickBot="1">
      <c r="B20" s="17"/>
      <c r="C20" s="18"/>
      <c r="D20" s="99"/>
      <c r="E20" s="99"/>
      <c r="F20" s="99"/>
      <c r="G20" s="23" t="s">
        <v>2</v>
      </c>
      <c r="H20" s="44" t="str">
        <f>IF('（別紙２）参加者名簿'!C60=0,"",'（別紙２）参加者名簿'!C60)</f>
        <v/>
      </c>
      <c r="I20" s="14" t="s">
        <v>3</v>
      </c>
      <c r="J20" s="76"/>
      <c r="K20" s="69"/>
      <c r="L20" s="70"/>
      <c r="M20" s="84"/>
      <c r="N20" s="75"/>
      <c r="O20" s="76"/>
      <c r="P20" s="69"/>
      <c r="Q20" s="70"/>
      <c r="R20" s="79"/>
    </row>
    <row r="21" spans="2:18" ht="30" customHeight="1">
      <c r="B21" s="51" t="s">
        <v>22</v>
      </c>
      <c r="C21" s="52"/>
      <c r="D21" s="52"/>
      <c r="E21" s="52"/>
      <c r="F21" s="53"/>
      <c r="G21" s="32"/>
      <c r="H21" s="45" t="str">
        <f>IF('（別紙２）参加者名簿'!C61=0,"",'（別紙２）参加者名簿'!C61)</f>
        <v/>
      </c>
      <c r="I21" s="13" t="s">
        <v>3</v>
      </c>
      <c r="J21" s="26"/>
      <c r="K21" s="26"/>
      <c r="L21" s="26"/>
      <c r="M21" s="26"/>
      <c r="N21" s="27"/>
      <c r="O21" s="27"/>
      <c r="P21" s="27"/>
      <c r="Q21" s="27"/>
      <c r="R21" s="28"/>
    </row>
    <row r="22" spans="2:18" ht="30" customHeight="1" thickBot="1">
      <c r="B22" s="54" t="s">
        <v>23</v>
      </c>
      <c r="C22" s="55"/>
      <c r="D22" s="55"/>
      <c r="E22" s="55"/>
      <c r="F22" s="55"/>
      <c r="G22" s="33"/>
      <c r="H22" s="46" t="str">
        <f>IF('（別紙２）参加者名簿'!C62=0,"",'（別紙２）参加者名簿'!C62)</f>
        <v/>
      </c>
      <c r="I22" s="14" t="s">
        <v>3</v>
      </c>
      <c r="J22" s="31"/>
      <c r="K22" s="31"/>
      <c r="L22" s="31"/>
      <c r="M22" s="31"/>
      <c r="N22" s="29"/>
      <c r="O22" s="29"/>
      <c r="P22" s="29"/>
      <c r="Q22" s="29"/>
      <c r="R22" s="30"/>
    </row>
    <row r="23" spans="2:18">
      <c r="Q23" s="15"/>
    </row>
    <row r="24" spans="2:18">
      <c r="Q24" s="15"/>
    </row>
    <row r="25" spans="2:18">
      <c r="B25" s="16" t="s">
        <v>11</v>
      </c>
    </row>
    <row r="26" spans="2:18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</row>
    <row r="27" spans="2:18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</row>
    <row r="28" spans="2:18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</row>
    <row r="29" spans="2:18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</row>
    <row r="30" spans="2:18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4"/>
    </row>
    <row r="31" spans="2:18">
      <c r="B31" s="47" t="s">
        <v>57</v>
      </c>
    </row>
  </sheetData>
  <mergeCells count="25">
    <mergeCell ref="D7:H7"/>
    <mergeCell ref="D17:F18"/>
    <mergeCell ref="D19:F20"/>
    <mergeCell ref="J8:K8"/>
    <mergeCell ref="L8:R8"/>
    <mergeCell ref="J19:J20"/>
    <mergeCell ref="B19:C19"/>
    <mergeCell ref="B17:C18"/>
    <mergeCell ref="J17:J18"/>
    <mergeCell ref="L5:R5"/>
    <mergeCell ref="B21:F21"/>
    <mergeCell ref="B22:F22"/>
    <mergeCell ref="B26:R30"/>
    <mergeCell ref="E5:G5"/>
    <mergeCell ref="J5:K5"/>
    <mergeCell ref="K19:L20"/>
    <mergeCell ref="N17:O20"/>
    <mergeCell ref="R17:R20"/>
    <mergeCell ref="M17:M18"/>
    <mergeCell ref="D8:H8"/>
    <mergeCell ref="M19:M20"/>
    <mergeCell ref="P17:Q20"/>
    <mergeCell ref="K17:L18"/>
    <mergeCell ref="J10:K10"/>
    <mergeCell ref="L10:R10"/>
  </mergeCells>
  <phoneticPr fontId="7"/>
  <conditionalFormatting sqref="K17:L20 P17:Q20">
    <cfRule type="cellIs" dxfId="0" priority="1" operator="equal">
      <formula>0</formula>
    </cfRule>
  </conditionalFormatting>
  <dataValidations count="1">
    <dataValidation type="whole" allowBlank="1" showInputMessage="1" showErrorMessage="1" sqref="K17:L20" xr:uid="{00000000-0002-0000-0000-000000000000}">
      <formula1>0</formula1>
      <formula2>0</formula2>
    </dataValidation>
  </dataValidations>
  <hyperlinks>
    <hyperlink ref="D7" r:id="rId1" xr:uid="{00000000-0004-0000-0000-000000000000}"/>
  </hyperlinks>
  <pageMargins left="0.70866141732283472" right="0.31496062992125984" top="0.74803149606299213" bottom="0.55118110236220474" header="0.51181102362204722" footer="0.31496062992125984"/>
  <pageSetup paperSize="9" orientation="portrait" r:id="rId2"/>
  <headerFooter>
    <oddHeader>&amp;L（別紙１）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zoomScaleNormal="100" workbookViewId="0">
      <pane ySplit="5" topLeftCell="A6" activePane="bottomLeft" state="frozen"/>
      <selection pane="bottomLeft" activeCell="D3" sqref="D3:F3"/>
    </sheetView>
  </sheetViews>
  <sheetFormatPr defaultRowHeight="18"/>
  <cols>
    <col min="1" max="1" width="5.25" customWidth="1"/>
    <col min="2" max="2" width="24.58203125" customWidth="1"/>
    <col min="3" max="3" width="6.58203125" customWidth="1"/>
    <col min="4" max="4" width="12.58203125" customWidth="1"/>
    <col min="5" max="5" width="19.08203125" customWidth="1"/>
    <col min="6" max="6" width="11.08203125" customWidth="1"/>
  </cols>
  <sheetData>
    <row r="1" spans="1:6" ht="21">
      <c r="A1" s="24" t="s">
        <v>47</v>
      </c>
      <c r="B1" s="11"/>
      <c r="C1" s="11"/>
      <c r="D1" s="11"/>
      <c r="E1" s="11"/>
      <c r="F1" s="11"/>
    </row>
    <row r="2" spans="1:6" ht="15" customHeight="1"/>
    <row r="3" spans="1:6" ht="25.5" customHeight="1">
      <c r="C3" s="38" t="s">
        <v>19</v>
      </c>
      <c r="D3" s="100" t="str">
        <f>IF('（別紙１）参加申込書'!L5="","",'（別紙１）参加申込書'!L5)</f>
        <v/>
      </c>
      <c r="E3" s="100"/>
      <c r="F3" s="100"/>
    </row>
    <row r="4" spans="1:6" ht="12.75" customHeight="1"/>
    <row r="5" spans="1:6" s="25" customFormat="1" ht="39" customHeight="1">
      <c r="A5" s="37" t="s">
        <v>15</v>
      </c>
      <c r="B5" s="37" t="s">
        <v>16</v>
      </c>
      <c r="C5" s="37" t="s">
        <v>17</v>
      </c>
      <c r="D5" s="36" t="s">
        <v>21</v>
      </c>
      <c r="E5" s="36" t="s">
        <v>56</v>
      </c>
      <c r="F5" s="37" t="s">
        <v>20</v>
      </c>
    </row>
    <row r="6" spans="1:6" ht="25.5" customHeight="1">
      <c r="A6" s="34">
        <v>1</v>
      </c>
      <c r="B6" s="39"/>
      <c r="C6" s="35"/>
      <c r="D6" s="35"/>
      <c r="E6" s="49"/>
      <c r="F6" s="35"/>
    </row>
    <row r="7" spans="1:6" ht="25.5" customHeight="1">
      <c r="A7" s="34">
        <v>2</v>
      </c>
      <c r="B7" s="39"/>
      <c r="C7" s="35"/>
      <c r="D7" s="35"/>
      <c r="E7" s="49"/>
      <c r="F7" s="35"/>
    </row>
    <row r="8" spans="1:6" ht="25.5" customHeight="1">
      <c r="A8" s="34">
        <v>3</v>
      </c>
      <c r="B8" s="39"/>
      <c r="C8" s="35"/>
      <c r="D8" s="35"/>
      <c r="E8" s="49"/>
      <c r="F8" s="35"/>
    </row>
    <row r="9" spans="1:6" ht="25.5" customHeight="1">
      <c r="A9" s="34">
        <v>4</v>
      </c>
      <c r="B9" s="39"/>
      <c r="C9" s="35"/>
      <c r="D9" s="35"/>
      <c r="E9" s="49"/>
      <c r="F9" s="35"/>
    </row>
    <row r="10" spans="1:6" ht="25.5" customHeight="1">
      <c r="A10" s="34">
        <v>5</v>
      </c>
      <c r="B10" s="39"/>
      <c r="C10" s="35"/>
      <c r="D10" s="35"/>
      <c r="E10" s="49"/>
      <c r="F10" s="35"/>
    </row>
    <row r="11" spans="1:6" ht="25.5" customHeight="1">
      <c r="A11" s="34">
        <v>6</v>
      </c>
      <c r="B11" s="39"/>
      <c r="C11" s="35"/>
      <c r="D11" s="35"/>
      <c r="E11" s="49"/>
      <c r="F11" s="35"/>
    </row>
    <row r="12" spans="1:6" ht="25.5" customHeight="1">
      <c r="A12" s="34">
        <v>7</v>
      </c>
      <c r="B12" s="39"/>
      <c r="C12" s="35"/>
      <c r="D12" s="35"/>
      <c r="E12" s="49"/>
      <c r="F12" s="35"/>
    </row>
    <row r="13" spans="1:6" ht="25.5" customHeight="1">
      <c r="A13" s="34">
        <v>8</v>
      </c>
      <c r="B13" s="39"/>
      <c r="C13" s="35"/>
      <c r="D13" s="35"/>
      <c r="E13" s="49"/>
      <c r="F13" s="35"/>
    </row>
    <row r="14" spans="1:6" ht="25.5" customHeight="1">
      <c r="A14" s="34">
        <v>9</v>
      </c>
      <c r="B14" s="39"/>
      <c r="C14" s="35"/>
      <c r="D14" s="35"/>
      <c r="E14" s="49"/>
      <c r="F14" s="35"/>
    </row>
    <row r="15" spans="1:6" ht="25.5" customHeight="1">
      <c r="A15" s="34">
        <v>10</v>
      </c>
      <c r="B15" s="39"/>
      <c r="C15" s="35"/>
      <c r="D15" s="35"/>
      <c r="E15" s="49"/>
      <c r="F15" s="35"/>
    </row>
    <row r="16" spans="1:6" ht="25.5" customHeight="1">
      <c r="A16" s="34">
        <v>11</v>
      </c>
      <c r="B16" s="39"/>
      <c r="C16" s="35"/>
      <c r="D16" s="35"/>
      <c r="E16" s="49"/>
      <c r="F16" s="35"/>
    </row>
    <row r="17" spans="1:6" ht="25.5" customHeight="1">
      <c r="A17" s="34">
        <v>12</v>
      </c>
      <c r="B17" s="39"/>
      <c r="C17" s="35"/>
      <c r="D17" s="35"/>
      <c r="E17" s="49"/>
      <c r="F17" s="35"/>
    </row>
    <row r="18" spans="1:6" ht="25.5" customHeight="1">
      <c r="A18" s="34">
        <v>13</v>
      </c>
      <c r="B18" s="39"/>
      <c r="C18" s="35"/>
      <c r="D18" s="35"/>
      <c r="E18" s="49"/>
      <c r="F18" s="35"/>
    </row>
    <row r="19" spans="1:6" ht="25.5" customHeight="1">
      <c r="A19" s="34">
        <v>14</v>
      </c>
      <c r="B19" s="39"/>
      <c r="C19" s="35"/>
      <c r="D19" s="35"/>
      <c r="E19" s="49"/>
      <c r="F19" s="35"/>
    </row>
    <row r="20" spans="1:6" ht="25.5" customHeight="1">
      <c r="A20" s="34">
        <v>15</v>
      </c>
      <c r="B20" s="39"/>
      <c r="C20" s="35"/>
      <c r="D20" s="35"/>
      <c r="E20" s="49"/>
      <c r="F20" s="35"/>
    </row>
    <row r="21" spans="1:6" ht="25.5" customHeight="1">
      <c r="A21" s="34">
        <v>16</v>
      </c>
      <c r="B21" s="39"/>
      <c r="C21" s="35"/>
      <c r="D21" s="35"/>
      <c r="E21" s="49"/>
      <c r="F21" s="35"/>
    </row>
    <row r="22" spans="1:6" ht="25.5" customHeight="1">
      <c r="A22" s="34">
        <v>17</v>
      </c>
      <c r="B22" s="39"/>
      <c r="C22" s="35"/>
      <c r="D22" s="35"/>
      <c r="E22" s="49"/>
      <c r="F22" s="35"/>
    </row>
    <row r="23" spans="1:6" ht="25.5" customHeight="1">
      <c r="A23" s="34">
        <v>18</v>
      </c>
      <c r="B23" s="39"/>
      <c r="C23" s="35"/>
      <c r="D23" s="35"/>
      <c r="E23" s="49"/>
      <c r="F23" s="35"/>
    </row>
    <row r="24" spans="1:6" ht="25.5" customHeight="1">
      <c r="A24" s="34">
        <v>19</v>
      </c>
      <c r="B24" s="39"/>
      <c r="C24" s="35"/>
      <c r="D24" s="35"/>
      <c r="E24" s="49"/>
      <c r="F24" s="35"/>
    </row>
    <row r="25" spans="1:6" ht="25.5" customHeight="1">
      <c r="A25" s="34">
        <v>20</v>
      </c>
      <c r="B25" s="39"/>
      <c r="C25" s="35"/>
      <c r="D25" s="35"/>
      <c r="E25" s="49"/>
      <c r="F25" s="35"/>
    </row>
    <row r="26" spans="1:6" ht="25.5" customHeight="1">
      <c r="A26" s="34">
        <v>21</v>
      </c>
      <c r="B26" s="39"/>
      <c r="C26" s="35"/>
      <c r="D26" s="35"/>
      <c r="E26" s="49"/>
      <c r="F26" s="35"/>
    </row>
    <row r="27" spans="1:6" ht="25.5" customHeight="1">
      <c r="A27" s="34">
        <v>22</v>
      </c>
      <c r="B27" s="39"/>
      <c r="C27" s="35"/>
      <c r="D27" s="35"/>
      <c r="E27" s="49"/>
      <c r="F27" s="35"/>
    </row>
    <row r="28" spans="1:6" ht="25.5" customHeight="1">
      <c r="A28" s="34">
        <v>23</v>
      </c>
      <c r="B28" s="39"/>
      <c r="C28" s="35"/>
      <c r="D28" s="35"/>
      <c r="E28" s="49"/>
      <c r="F28" s="35"/>
    </row>
    <row r="29" spans="1:6" ht="25.5" customHeight="1">
      <c r="A29" s="34">
        <v>24</v>
      </c>
      <c r="B29" s="39"/>
      <c r="C29" s="35"/>
      <c r="D29" s="35"/>
      <c r="E29" s="49"/>
      <c r="F29" s="35"/>
    </row>
    <row r="30" spans="1:6" ht="25.5" customHeight="1">
      <c r="A30" s="34">
        <v>25</v>
      </c>
      <c r="B30" s="39"/>
      <c r="C30" s="35"/>
      <c r="D30" s="35"/>
      <c r="E30" s="49"/>
      <c r="F30" s="35"/>
    </row>
    <row r="31" spans="1:6" ht="25.5" customHeight="1">
      <c r="A31" s="34">
        <v>26</v>
      </c>
      <c r="B31" s="39"/>
      <c r="C31" s="35"/>
      <c r="D31" s="35"/>
      <c r="E31" s="49"/>
      <c r="F31" s="35"/>
    </row>
    <row r="32" spans="1:6" ht="25.5" customHeight="1">
      <c r="A32" s="34">
        <v>27</v>
      </c>
      <c r="B32" s="39"/>
      <c r="C32" s="35"/>
      <c r="D32" s="35"/>
      <c r="E32" s="49"/>
      <c r="F32" s="35"/>
    </row>
    <row r="33" spans="1:6" ht="25.5" customHeight="1">
      <c r="A33" s="34">
        <v>28</v>
      </c>
      <c r="B33" s="39"/>
      <c r="C33" s="35"/>
      <c r="D33" s="35"/>
      <c r="E33" s="49"/>
      <c r="F33" s="35"/>
    </row>
    <row r="34" spans="1:6" ht="25.5" customHeight="1">
      <c r="A34" s="34">
        <v>29</v>
      </c>
      <c r="B34" s="39"/>
      <c r="C34" s="35"/>
      <c r="D34" s="35"/>
      <c r="E34" s="49"/>
      <c r="F34" s="35"/>
    </row>
    <row r="35" spans="1:6" ht="25.5" customHeight="1">
      <c r="A35" s="34">
        <v>30</v>
      </c>
      <c r="B35" s="39"/>
      <c r="C35" s="35"/>
      <c r="D35" s="35"/>
      <c r="E35" s="49"/>
      <c r="F35" s="35"/>
    </row>
    <row r="36" spans="1:6" ht="25.5" customHeight="1">
      <c r="A36" s="34">
        <v>31</v>
      </c>
      <c r="B36" s="39"/>
      <c r="C36" s="35"/>
      <c r="D36" s="35"/>
      <c r="E36" s="49"/>
      <c r="F36" s="35"/>
    </row>
    <row r="37" spans="1:6" ht="25.5" customHeight="1">
      <c r="A37" s="34">
        <v>32</v>
      </c>
      <c r="B37" s="39"/>
      <c r="C37" s="35"/>
      <c r="D37" s="35"/>
      <c r="E37" s="49"/>
      <c r="F37" s="35"/>
    </row>
    <row r="38" spans="1:6" ht="25.5" customHeight="1">
      <c r="A38" s="34">
        <v>33</v>
      </c>
      <c r="B38" s="39"/>
      <c r="C38" s="35"/>
      <c r="D38" s="35"/>
      <c r="E38" s="49"/>
      <c r="F38" s="35"/>
    </row>
    <row r="39" spans="1:6" ht="25.5" customHeight="1">
      <c r="A39" s="34">
        <v>34</v>
      </c>
      <c r="B39" s="39"/>
      <c r="C39" s="35"/>
      <c r="D39" s="35"/>
      <c r="E39" s="49"/>
      <c r="F39" s="35"/>
    </row>
    <row r="40" spans="1:6" ht="25.5" customHeight="1">
      <c r="A40" s="34">
        <v>35</v>
      </c>
      <c r="B40" s="39"/>
      <c r="C40" s="35"/>
      <c r="D40" s="35"/>
      <c r="E40" s="49"/>
      <c r="F40" s="35"/>
    </row>
    <row r="41" spans="1:6" ht="25.5" customHeight="1">
      <c r="A41" s="34">
        <v>36</v>
      </c>
      <c r="B41" s="39"/>
      <c r="C41" s="35"/>
      <c r="D41" s="35"/>
      <c r="E41" s="49"/>
      <c r="F41" s="35"/>
    </row>
    <row r="42" spans="1:6" ht="25.5" customHeight="1">
      <c r="A42" s="34">
        <v>37</v>
      </c>
      <c r="B42" s="39"/>
      <c r="C42" s="35"/>
      <c r="D42" s="35"/>
      <c r="E42" s="49"/>
      <c r="F42" s="35"/>
    </row>
    <row r="43" spans="1:6" ht="25.5" customHeight="1">
      <c r="A43" s="34">
        <v>38</v>
      </c>
      <c r="B43" s="39"/>
      <c r="C43" s="35"/>
      <c r="D43" s="35"/>
      <c r="E43" s="49"/>
      <c r="F43" s="35"/>
    </row>
    <row r="44" spans="1:6" ht="25.5" customHeight="1">
      <c r="A44" s="34">
        <v>39</v>
      </c>
      <c r="B44" s="39"/>
      <c r="C44" s="35"/>
      <c r="D44" s="35"/>
      <c r="E44" s="49"/>
      <c r="F44" s="35"/>
    </row>
    <row r="45" spans="1:6" ht="25.5" customHeight="1">
      <c r="A45" s="34">
        <v>40</v>
      </c>
      <c r="B45" s="39"/>
      <c r="C45" s="35"/>
      <c r="D45" s="35"/>
      <c r="E45" s="49"/>
      <c r="F45" s="35"/>
    </row>
    <row r="46" spans="1:6" ht="25.5" customHeight="1">
      <c r="A46" s="34">
        <v>41</v>
      </c>
      <c r="B46" s="39"/>
      <c r="C46" s="35"/>
      <c r="D46" s="35"/>
      <c r="E46" s="49"/>
      <c r="F46" s="35"/>
    </row>
    <row r="47" spans="1:6" ht="25.5" customHeight="1">
      <c r="A47" s="34">
        <v>42</v>
      </c>
      <c r="B47" s="39"/>
      <c r="C47" s="35"/>
      <c r="D47" s="35"/>
      <c r="E47" s="49"/>
      <c r="F47" s="35"/>
    </row>
    <row r="48" spans="1:6" ht="25.5" customHeight="1">
      <c r="A48" s="34">
        <v>43</v>
      </c>
      <c r="B48" s="39"/>
      <c r="C48" s="35"/>
      <c r="D48" s="35"/>
      <c r="E48" s="49"/>
      <c r="F48" s="35"/>
    </row>
    <row r="49" spans="1:6" ht="25.5" customHeight="1">
      <c r="A49" s="34">
        <v>44</v>
      </c>
      <c r="B49" s="39"/>
      <c r="C49" s="35"/>
      <c r="D49" s="35"/>
      <c r="E49" s="49"/>
      <c r="F49" s="35"/>
    </row>
    <row r="50" spans="1:6" ht="25.5" customHeight="1">
      <c r="A50" s="34">
        <v>45</v>
      </c>
      <c r="B50" s="39"/>
      <c r="C50" s="35"/>
      <c r="D50" s="35"/>
      <c r="E50" s="49"/>
      <c r="F50" s="35"/>
    </row>
    <row r="51" spans="1:6" ht="25.5" customHeight="1">
      <c r="A51" s="34">
        <v>46</v>
      </c>
      <c r="B51" s="39"/>
      <c r="C51" s="35"/>
      <c r="D51" s="35"/>
      <c r="E51" s="49"/>
      <c r="F51" s="35"/>
    </row>
    <row r="52" spans="1:6" ht="25.5" customHeight="1">
      <c r="A52" s="34">
        <v>47</v>
      </c>
      <c r="B52" s="39"/>
      <c r="C52" s="35"/>
      <c r="D52" s="35"/>
      <c r="E52" s="49"/>
      <c r="F52" s="35"/>
    </row>
    <row r="53" spans="1:6" ht="25.5" customHeight="1">
      <c r="A53" s="34">
        <v>48</v>
      </c>
      <c r="B53" s="39"/>
      <c r="C53" s="35"/>
      <c r="D53" s="35"/>
      <c r="E53" s="49"/>
      <c r="F53" s="35"/>
    </row>
    <row r="54" spans="1:6" ht="25.5" customHeight="1">
      <c r="A54" s="34">
        <v>49</v>
      </c>
      <c r="B54" s="39"/>
      <c r="C54" s="35"/>
      <c r="D54" s="35"/>
      <c r="E54" s="49"/>
      <c r="F54" s="35"/>
    </row>
    <row r="55" spans="1:6" ht="25.5" customHeight="1">
      <c r="A55" s="34">
        <v>50</v>
      </c>
      <c r="B55" s="39"/>
      <c r="C55" s="35"/>
      <c r="D55" s="35"/>
      <c r="E55" s="49"/>
      <c r="F55" s="35"/>
    </row>
    <row r="57" spans="1:6" hidden="1">
      <c r="B57" s="41" t="s">
        <v>59</v>
      </c>
      <c r="C57">
        <f>COUNTIFS($C$6:$C$55,"男",$D$6:$D$55,"生徒",$E$6:$E$55,"工業科(機械・情報・都市)")</f>
        <v>0</v>
      </c>
    </row>
    <row r="58" spans="1:6" hidden="1">
      <c r="B58" s="41" t="s">
        <v>60</v>
      </c>
      <c r="C58">
        <f>COUNTIFS($C$6:$C$55,"女",$D$6:$D$55,"生徒",$E$6:$E$55,"工業科(機械・情報・都市)")</f>
        <v>0</v>
      </c>
    </row>
    <row r="59" spans="1:6" hidden="1">
      <c r="B59" s="41" t="s">
        <v>61</v>
      </c>
      <c r="C59">
        <f>COUNTIFS($C$6:$C$55,"男",$D$6:$D$55,"生徒",$E$6:$E$55,"家庭科(生活文化)")</f>
        <v>0</v>
      </c>
    </row>
    <row r="60" spans="1:6" hidden="1">
      <c r="B60" s="41" t="s">
        <v>62</v>
      </c>
      <c r="C60">
        <f>COUNTIFS($C$6:$C$55,"女",$D$6:$D$55,"生徒",$E$6:$E$55,"家庭科(生活文化)")</f>
        <v>0</v>
      </c>
    </row>
    <row r="61" spans="1:6" hidden="1">
      <c r="B61" s="41" t="s">
        <v>40</v>
      </c>
      <c r="C61">
        <f>COUNTIFS($D$6:$D$55,"保護者")</f>
        <v>0</v>
      </c>
    </row>
    <row r="62" spans="1:6" hidden="1">
      <c r="B62" s="41" t="s">
        <v>41</v>
      </c>
      <c r="C62">
        <f>COUNTIFS($D$6:$D$55,"引率教員")</f>
        <v>0</v>
      </c>
    </row>
  </sheetData>
  <mergeCells count="1">
    <mergeCell ref="D3:F3"/>
  </mergeCells>
  <phoneticPr fontId="7"/>
  <dataValidations count="4">
    <dataValidation type="list" allowBlank="1" showInputMessage="1" showErrorMessage="1" sqref="C6:C55" xr:uid="{00000000-0002-0000-0100-000000000000}">
      <formula1>"男,女"</formula1>
    </dataValidation>
    <dataValidation type="list" allowBlank="1" showInputMessage="1" showErrorMessage="1" sqref="D6:D55" xr:uid="{00000000-0002-0000-0100-000001000000}">
      <formula1>"生徒,保護者,引率教員"</formula1>
    </dataValidation>
    <dataValidation imeMode="on" allowBlank="1" showInputMessage="1" showErrorMessage="1" sqref="B6:B55" xr:uid="{00000000-0002-0000-0100-000002000000}"/>
    <dataValidation type="list" allowBlank="1" showInputMessage="1" showErrorMessage="1" sqref="E6:E55" xr:uid="{8606B584-3089-43DC-BAF9-029BEE7D2DED}">
      <formula1>"工業科(機械・情報・都市),家庭科(生活文化)"</formula1>
    </dataValidation>
  </dataValidations>
  <pageMargins left="0.9055118110236221" right="0.31496062992125984" top="0.94488188976377963" bottom="0.35433070866141736" header="0.51181102362204722" footer="0.11811023622047245"/>
  <pageSetup paperSize="9" orientation="portrait" r:id="rId1"/>
  <headerFooter>
    <oddHeader>&amp;L（別紙２）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21"/>
  <sheetViews>
    <sheetView workbookViewId="0">
      <selection activeCell="H3" sqref="H3"/>
    </sheetView>
  </sheetViews>
  <sheetFormatPr defaultRowHeight="18"/>
  <cols>
    <col min="1" max="1" width="5.25" customWidth="1"/>
    <col min="2" max="2" width="24.58203125" customWidth="1"/>
    <col min="3" max="3" width="6.58203125" customWidth="1"/>
    <col min="4" max="4" width="12.58203125" customWidth="1"/>
    <col min="5" max="5" width="19.08203125" customWidth="1"/>
    <col min="6" max="6" width="11.08203125" customWidth="1"/>
  </cols>
  <sheetData>
    <row r="1" spans="1:6" ht="21">
      <c r="A1" s="24" t="s">
        <v>47</v>
      </c>
      <c r="B1" s="11"/>
      <c r="C1" s="11"/>
      <c r="D1" s="11"/>
      <c r="E1" s="11"/>
      <c r="F1" s="11"/>
    </row>
    <row r="2" spans="1:6" ht="15" customHeight="1"/>
    <row r="3" spans="1:6" ht="25.5" customHeight="1">
      <c r="C3" s="38" t="s">
        <v>19</v>
      </c>
      <c r="D3" s="100"/>
      <c r="E3" s="100"/>
      <c r="F3" s="100"/>
    </row>
    <row r="4" spans="1:6" ht="12.75" customHeight="1"/>
    <row r="5" spans="1:6" s="25" customFormat="1" ht="39" customHeight="1">
      <c r="A5" s="37" t="s">
        <v>15</v>
      </c>
      <c r="B5" s="37" t="s">
        <v>16</v>
      </c>
      <c r="C5" s="37" t="s">
        <v>17</v>
      </c>
      <c r="D5" s="36" t="s">
        <v>21</v>
      </c>
      <c r="E5" s="36" t="s">
        <v>56</v>
      </c>
      <c r="F5" s="37" t="s">
        <v>20</v>
      </c>
    </row>
    <row r="6" spans="1:6" ht="25.5" customHeight="1">
      <c r="A6" s="34">
        <v>1</v>
      </c>
      <c r="B6" s="39" t="s">
        <v>45</v>
      </c>
      <c r="C6" s="35" t="s">
        <v>29</v>
      </c>
      <c r="D6" s="35" t="s">
        <v>30</v>
      </c>
      <c r="E6" s="49" t="s">
        <v>48</v>
      </c>
      <c r="F6" s="35"/>
    </row>
    <row r="7" spans="1:6" ht="25.5" customHeight="1">
      <c r="A7" s="34">
        <v>2</v>
      </c>
      <c r="B7" s="39" t="s">
        <v>43</v>
      </c>
      <c r="C7" s="35" t="s">
        <v>28</v>
      </c>
      <c r="D7" s="35" t="s">
        <v>30</v>
      </c>
      <c r="E7" s="49" t="s">
        <v>49</v>
      </c>
      <c r="F7" s="35"/>
    </row>
    <row r="8" spans="1:6" ht="25.5" customHeight="1">
      <c r="A8" s="34">
        <v>3</v>
      </c>
      <c r="B8" s="39" t="s">
        <v>42</v>
      </c>
      <c r="C8" s="35" t="s">
        <v>29</v>
      </c>
      <c r="D8" s="35" t="s">
        <v>31</v>
      </c>
      <c r="E8" s="49"/>
      <c r="F8" s="35" t="s">
        <v>46</v>
      </c>
    </row>
    <row r="9" spans="1:6" ht="25.5" customHeight="1">
      <c r="A9" s="34">
        <v>4</v>
      </c>
      <c r="B9" s="39" t="s">
        <v>44</v>
      </c>
      <c r="C9" s="35"/>
      <c r="D9" s="35"/>
      <c r="E9" s="49"/>
      <c r="F9" s="35"/>
    </row>
    <row r="10" spans="1:6" ht="25.5" customHeight="1">
      <c r="A10" s="34">
        <v>5</v>
      </c>
      <c r="B10" s="39"/>
      <c r="C10" s="35"/>
      <c r="D10" s="35"/>
      <c r="E10" s="49"/>
      <c r="F10" s="35"/>
    </row>
    <row r="11" spans="1:6" ht="25.5" customHeight="1">
      <c r="A11" s="34">
        <v>6</v>
      </c>
      <c r="B11" s="39"/>
      <c r="C11" s="35"/>
      <c r="D11" s="35"/>
      <c r="E11" s="49"/>
      <c r="F11" s="35"/>
    </row>
    <row r="12" spans="1:6" hidden="1">
      <c r="B12" s="41" t="s">
        <v>32</v>
      </c>
      <c r="C12">
        <v>2</v>
      </c>
    </row>
    <row r="13" spans="1:6" hidden="1">
      <c r="B13" s="41" t="s">
        <v>33</v>
      </c>
      <c r="C13">
        <v>0</v>
      </c>
    </row>
    <row r="14" spans="1:6" hidden="1">
      <c r="B14" s="41" t="s">
        <v>34</v>
      </c>
      <c r="C14">
        <v>0</v>
      </c>
    </row>
    <row r="15" spans="1:6" hidden="1">
      <c r="B15" s="41" t="s">
        <v>35</v>
      </c>
      <c r="C15">
        <v>0</v>
      </c>
    </row>
    <row r="16" spans="1:6" hidden="1">
      <c r="B16" s="41" t="s">
        <v>36</v>
      </c>
      <c r="C16">
        <v>1</v>
      </c>
    </row>
    <row r="17" spans="2:3" hidden="1">
      <c r="B17" s="41" t="s">
        <v>37</v>
      </c>
      <c r="C17">
        <v>0</v>
      </c>
    </row>
    <row r="18" spans="2:3" hidden="1">
      <c r="B18" s="41" t="s">
        <v>38</v>
      </c>
      <c r="C18">
        <v>0</v>
      </c>
    </row>
    <row r="19" spans="2:3" hidden="1">
      <c r="B19" s="41" t="s">
        <v>39</v>
      </c>
      <c r="C19">
        <v>1</v>
      </c>
    </row>
    <row r="20" spans="2:3" hidden="1">
      <c r="B20" s="41" t="s">
        <v>22</v>
      </c>
      <c r="C20">
        <v>1</v>
      </c>
    </row>
    <row r="21" spans="2:3" hidden="1">
      <c r="B21" s="41" t="s">
        <v>41</v>
      </c>
      <c r="C21">
        <v>1</v>
      </c>
    </row>
  </sheetData>
  <mergeCells count="1">
    <mergeCell ref="D3:F3"/>
  </mergeCells>
  <phoneticPr fontId="7"/>
  <dataValidations count="5">
    <dataValidation imeMode="on" allowBlank="1" showInputMessage="1" showErrorMessage="1" sqref="B6:B11" xr:uid="{00000000-0002-0000-0200-000001000000}"/>
    <dataValidation type="list" allowBlank="1" showInputMessage="1" showErrorMessage="1" sqref="D6:D11" xr:uid="{00000000-0002-0000-0200-000002000000}">
      <formula1>"生徒,保護者,引率教員"</formula1>
    </dataValidation>
    <dataValidation type="list" allowBlank="1" showInputMessage="1" showErrorMessage="1" sqref="C6:C11" xr:uid="{00000000-0002-0000-0200-000003000000}">
      <formula1>"男,女"</formula1>
    </dataValidation>
    <dataValidation type="list" allowBlank="1" showInputMessage="1" showErrorMessage="1" sqref="E8:E11" xr:uid="{C11E4A53-6FEA-43BE-89FF-904AB6FEE972}">
      <formula1>"工業科(機械・情報・都市),家庭科(生活文化科)"</formula1>
    </dataValidation>
    <dataValidation type="list" allowBlank="1" showInputMessage="1" showErrorMessage="1" sqref="E6:E7" xr:uid="{02AE6178-0F57-41CC-961D-825C6762E6E9}">
      <formula1>"工業科(機械・情報・都市),家庭科(生活文化)"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（別紙１）参加申込書</vt:lpstr>
      <vt:lpstr>（別紙２）参加者名簿</vt:lpstr>
      <vt:lpstr>（別紙２）記載例</vt:lpstr>
      <vt:lpstr>'（別紙１）参加申込書'!Print_Area</vt:lpstr>
      <vt:lpstr>'（別紙２）参加者名簿'!Print_Area</vt:lpstr>
      <vt:lpstr>'（別紙２）参加者名簿'!Print_Titles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H27-07-USER</dc:creator>
  <cp:lastModifiedBy>kanno.hidenori</cp:lastModifiedBy>
  <cp:lastPrinted>2025-05-19T01:04:45Z</cp:lastPrinted>
  <dcterms:created xsi:type="dcterms:W3CDTF">2017-05-12T01:59:53Z</dcterms:created>
  <dcterms:modified xsi:type="dcterms:W3CDTF">2025-05-19T01:05:15Z</dcterms:modified>
</cp:coreProperties>
</file>